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7" sheetId="1" r:id="rId1"/>
    <sheet name="Лист3" sheetId="3" r:id="rId2"/>
  </sheets>
  <definedNames>
    <definedName name="OLE_LINK1" localSheetId="0">'2017'!$A$4</definedName>
  </definedNames>
  <calcPr calcId="125725"/>
</workbook>
</file>

<file path=xl/calcChain.xml><?xml version="1.0" encoding="utf-8"?>
<calcChain xmlns="http://schemas.openxmlformats.org/spreadsheetml/2006/main">
  <c r="B16" i="1"/>
  <c r="B10"/>
  <c r="B13"/>
  <c r="B12" l="1"/>
  <c r="B9" s="1"/>
  <c r="B8" s="1"/>
  <c r="B15" s="1"/>
  <c r="B19" l="1"/>
</calcChain>
</file>

<file path=xl/sharedStrings.xml><?xml version="1.0" encoding="utf-8"?>
<sst xmlns="http://schemas.openxmlformats.org/spreadsheetml/2006/main" count="17" uniqueCount="16">
  <si>
    <t xml:space="preserve">Информация для опубликования согласно стандартов раскрытия информации субъектами оптового и розничных рынков электрической энергии, утвержденных Постановлением Правительства РФ от 21.01.2004 № 24 </t>
  </si>
  <si>
    <t>Всего</t>
  </si>
  <si>
    <t>Итого</t>
  </si>
  <si>
    <t>поступление в сеть, т.кВтч</t>
  </si>
  <si>
    <t>итого полезный отпуск, т.кВтч</t>
  </si>
  <si>
    <t>полезный отпуск конечным потребителям, т.кВтч</t>
  </si>
  <si>
    <t>СН2</t>
  </si>
  <si>
    <t>НН</t>
  </si>
  <si>
    <t>полезный отпуск в НПСО, т.кВтч</t>
  </si>
  <si>
    <t>собственные нужды, т.кВтч</t>
  </si>
  <si>
    <t>потери, т.кВтч</t>
  </si>
  <si>
    <t>потери,%</t>
  </si>
  <si>
    <t>мощность, кВт</t>
  </si>
  <si>
    <t>Затраты на оплату потерь без учета НДС, тыс.руб.</t>
  </si>
  <si>
    <t>Среднегодовая стоимость электроэнергии, приобретаемой с целью компенсации потерь в сетях, руб./МВтч</t>
  </si>
  <si>
    <t>2017 год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</si>
</sst>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00"/>
    <numFmt numFmtId="166" formatCode="0.000"/>
  </numFmts>
  <fonts count="6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0" borderId="0" xfId="0" applyFont="1"/>
    <xf numFmtId="165" fontId="2" fillId="0" borderId="0" xfId="0" applyNumberFormat="1" applyFont="1" applyAlignment="1">
      <alignment wrapText="1"/>
    </xf>
    <xf numFmtId="164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1"/>
  <sheetViews>
    <sheetView tabSelected="1" workbookViewId="0">
      <selection activeCell="F5" sqref="F5"/>
    </sheetView>
  </sheetViews>
  <sheetFormatPr defaultRowHeight="15"/>
  <cols>
    <col min="1" max="1" width="48.28515625" style="2" customWidth="1"/>
    <col min="2" max="2" width="19" style="2" customWidth="1"/>
    <col min="3" max="3" width="13.28515625" style="2" customWidth="1"/>
    <col min="4" max="16384" width="9.140625" style="2"/>
  </cols>
  <sheetData>
    <row r="2" spans="1:9" ht="63.75" customHeight="1">
      <c r="A2" s="17" t="s">
        <v>0</v>
      </c>
      <c r="B2" s="17"/>
      <c r="C2" s="1"/>
      <c r="D2" s="1"/>
      <c r="E2" s="1"/>
      <c r="F2" s="1"/>
      <c r="G2" s="1"/>
      <c r="H2" s="1"/>
      <c r="I2" s="1"/>
    </row>
    <row r="3" spans="1:9" ht="15.75">
      <c r="A3" s="3"/>
    </row>
    <row r="4" spans="1:9">
      <c r="A4" s="16" t="s">
        <v>15</v>
      </c>
      <c r="B4" s="16" t="s">
        <v>1</v>
      </c>
      <c r="C4" s="4"/>
    </row>
    <row r="5" spans="1:9">
      <c r="A5" s="16"/>
      <c r="B5" s="16"/>
      <c r="C5" s="4"/>
    </row>
    <row r="6" spans="1:9">
      <c r="A6" s="5" t="s">
        <v>2</v>
      </c>
      <c r="B6" s="5"/>
      <c r="C6" s="4"/>
    </row>
    <row r="7" spans="1:9" ht="22.5" customHeight="1">
      <c r="A7" s="5" t="s">
        <v>3</v>
      </c>
      <c r="B7" s="6">
        <v>252025.51800000001</v>
      </c>
      <c r="C7" s="4"/>
    </row>
    <row r="8" spans="1:9" ht="22.5" customHeight="1">
      <c r="A8" s="7" t="s">
        <v>4</v>
      </c>
      <c r="B8" s="14">
        <f>B9+B12</f>
        <v>232538.34300000002</v>
      </c>
      <c r="C8" s="4"/>
    </row>
    <row r="9" spans="1:9" ht="22.5" customHeight="1">
      <c r="A9" s="5" t="s">
        <v>5</v>
      </c>
      <c r="B9" s="14">
        <f>B10+B11</f>
        <v>227518.26800000001</v>
      </c>
      <c r="C9" s="4"/>
    </row>
    <row r="10" spans="1:9" ht="22.5" customHeight="1">
      <c r="A10" s="8" t="s">
        <v>6</v>
      </c>
      <c r="B10" s="15">
        <f>118929.133-B12</f>
        <v>113909.058</v>
      </c>
      <c r="C10" s="4"/>
    </row>
    <row r="11" spans="1:9" ht="22.5" customHeight="1">
      <c r="A11" s="8" t="s">
        <v>7</v>
      </c>
      <c r="B11" s="15">
        <v>113609.21</v>
      </c>
      <c r="C11" s="4"/>
    </row>
    <row r="12" spans="1:9" ht="22.5" customHeight="1">
      <c r="A12" s="5" t="s">
        <v>8</v>
      </c>
      <c r="B12" s="15">
        <f>B13</f>
        <v>5020.0749999999998</v>
      </c>
      <c r="C12" s="4"/>
    </row>
    <row r="13" spans="1:9" ht="22.5" customHeight="1">
      <c r="A13" s="8" t="s">
        <v>6</v>
      </c>
      <c r="B13" s="15">
        <f>(588646+502920+394135+328326+280606+824049+247754+252549+252764+379376+454315+514635)/1000</f>
        <v>5020.0749999999998</v>
      </c>
      <c r="C13" s="4"/>
    </row>
    <row r="14" spans="1:9" ht="22.5" customHeight="1">
      <c r="A14" s="5" t="s">
        <v>9</v>
      </c>
      <c r="B14" s="9">
        <v>0</v>
      </c>
      <c r="C14" s="4"/>
    </row>
    <row r="15" spans="1:9">
      <c r="A15" s="5" t="s">
        <v>10</v>
      </c>
      <c r="B15" s="10">
        <f>B7-B8</f>
        <v>19487.174999999988</v>
      </c>
      <c r="C15" s="13"/>
    </row>
    <row r="16" spans="1:9">
      <c r="A16" s="5" t="s">
        <v>11</v>
      </c>
      <c r="B16" s="11">
        <f>B15/B7*100</f>
        <v>7.7322229727546823</v>
      </c>
      <c r="C16" s="4"/>
    </row>
    <row r="17" spans="1:3">
      <c r="A17" s="7" t="s">
        <v>12</v>
      </c>
      <c r="B17" s="9">
        <v>771.30989999999997</v>
      </c>
      <c r="C17" s="4"/>
    </row>
    <row r="18" spans="1:3">
      <c r="A18" s="7" t="s">
        <v>13</v>
      </c>
      <c r="B18" s="10">
        <v>50214.633099999999</v>
      </c>
      <c r="C18" s="4"/>
    </row>
    <row r="19" spans="1:3" ht="39" hidden="1">
      <c r="A19" s="5" t="s">
        <v>14</v>
      </c>
      <c r="B19" s="9">
        <f>B18/B15*1000</f>
        <v>2576.8041340009536</v>
      </c>
      <c r="C19" s="4"/>
    </row>
    <row r="20" spans="1:3" ht="15.75">
      <c r="A20" s="12"/>
    </row>
    <row r="21" spans="1:3" ht="15.75">
      <c r="A21" s="12"/>
    </row>
  </sheetData>
  <mergeCells count="3">
    <mergeCell ref="A4:A5"/>
    <mergeCell ref="B4:B5"/>
    <mergeCell ref="A2:B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6" sqref="N1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2017</vt:lpstr>
      <vt:lpstr>Лист3</vt:lpstr>
      <vt:lpstr>'2017'!OLE_LINK1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2018-02-08T10:48:19Z</dcterms:modified>
</cp:coreProperties>
</file>